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ШКОЛА\февраль 2024\"/>
    </mc:Choice>
  </mc:AlternateContent>
  <bookViews>
    <workbookView xWindow="0" yWindow="0" windowWidth="20490" windowHeight="7545" activeTab="5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образец" sheetId="22" r:id="rId11"/>
    <sheet name="цена" sheetId="15" r:id="rId12"/>
    <sheet name="Лист1" sheetId="2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B9" i="17" l="1"/>
  <c r="E20" i="17" l="1"/>
  <c r="W31" i="15" l="1"/>
  <c r="X32" i="15" l="1"/>
  <c r="S27" i="15" l="1"/>
  <c r="AB37" i="15" l="1"/>
  <c r="Y42" i="15" l="1"/>
  <c r="J20" i="17" l="1"/>
  <c r="I20" i="17"/>
  <c r="H20" i="17"/>
  <c r="G20" i="17"/>
  <c r="E20" i="11" l="1"/>
  <c r="Z41" i="15" l="1"/>
  <c r="E20" i="16" l="1"/>
  <c r="E20" i="13"/>
  <c r="E20" i="18"/>
  <c r="E20" i="7"/>
  <c r="E20" i="9"/>
  <c r="E20" i="5"/>
  <c r="E20" i="3"/>
  <c r="E20" i="20"/>
  <c r="J20" i="22"/>
  <c r="I20" i="22"/>
  <c r="H20" i="22"/>
  <c r="G20" i="22"/>
  <c r="F20" i="22"/>
  <c r="AD40" i="15" l="1"/>
  <c r="AA35" i="15" l="1"/>
  <c r="AD43" i="15" l="1"/>
  <c r="AD2" i="15"/>
  <c r="Z2" i="15" l="1"/>
  <c r="Z44" i="15"/>
  <c r="S43" i="15" l="1"/>
  <c r="AA43" i="15" l="1"/>
  <c r="AA44" i="15"/>
  <c r="AC44" i="15"/>
  <c r="V44" i="15"/>
  <c r="U13" i="15"/>
  <c r="U43" i="15" s="1"/>
  <c r="U20" i="15"/>
  <c r="U19" i="15"/>
  <c r="R44" i="15"/>
  <c r="N44" i="15"/>
  <c r="L44" i="15"/>
  <c r="I15" i="15"/>
  <c r="I24" i="15"/>
  <c r="I29" i="15"/>
  <c r="I30" i="15"/>
  <c r="I18" i="15"/>
  <c r="I5" i="15"/>
  <c r="I43" i="15" s="1"/>
  <c r="H18" i="15" l="1"/>
  <c r="H15" i="15"/>
  <c r="H21" i="15"/>
  <c r="H30" i="15"/>
  <c r="H28" i="15"/>
  <c r="H6" i="15"/>
  <c r="R19" i="15"/>
  <c r="R12" i="15"/>
  <c r="R8" i="15"/>
  <c r="R43" i="15" s="1"/>
  <c r="F5" i="18" s="1"/>
  <c r="R15" i="15"/>
  <c r="R38" i="15"/>
  <c r="V13" i="15"/>
  <c r="V19" i="15"/>
  <c r="V20" i="15"/>
  <c r="N33" i="15"/>
  <c r="N43" i="15" s="1"/>
  <c r="F6" i="18" s="1"/>
  <c r="V43" i="15" l="1"/>
  <c r="F8" i="9" s="1"/>
  <c r="H43" i="15"/>
  <c r="F8" i="15"/>
  <c r="F15" i="15"/>
  <c r="F18" i="15"/>
  <c r="F17" i="15"/>
  <c r="F30" i="15"/>
  <c r="F37" i="15"/>
  <c r="F5" i="15"/>
  <c r="L15" i="15"/>
  <c r="L12" i="15"/>
  <c r="L43" i="15" s="1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T43" i="15" s="1"/>
  <c r="F5" i="13" s="1"/>
  <c r="K12" i="15"/>
  <c r="K15" i="15"/>
  <c r="K25" i="15"/>
  <c r="Q9" i="15"/>
  <c r="M15" i="15"/>
  <c r="M12" i="15"/>
  <c r="M43" i="15" s="1"/>
  <c r="M23" i="15"/>
  <c r="E15" i="15"/>
  <c r="E21" i="15"/>
  <c r="E26" i="15"/>
  <c r="E10" i="15"/>
  <c r="E18" i="15"/>
  <c r="E30" i="15"/>
  <c r="E24" i="15"/>
  <c r="E6" i="15"/>
  <c r="AC18" i="15"/>
  <c r="AC43" i="15" s="1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G43" i="15" s="1"/>
  <c r="F6" i="9" s="1"/>
  <c r="D15" i="15"/>
  <c r="D26" i="15"/>
  <c r="D21" i="15"/>
  <c r="D30" i="15"/>
  <c r="D18" i="15"/>
  <c r="D6" i="15"/>
  <c r="D43" i="15" s="1"/>
  <c r="J43" i="15" l="1"/>
  <c r="F5" i="9" s="1"/>
  <c r="E43" i="15"/>
  <c r="K43" i="15"/>
  <c r="F5" i="16" s="1"/>
  <c r="F43" i="15"/>
  <c r="F6" i="16" s="1"/>
  <c r="Y43" i="15"/>
  <c r="X43" i="15" l="1"/>
  <c r="J20" i="20" l="1"/>
  <c r="I20" i="20"/>
  <c r="H20" i="20"/>
  <c r="G20" i="20"/>
  <c r="J20" i="18" l="1"/>
  <c r="I20" i="18"/>
  <c r="H20" i="18"/>
  <c r="W43" i="15" l="1"/>
  <c r="F20" i="3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l="1"/>
  <c r="F20" i="17"/>
  <c r="F8" i="18"/>
  <c r="F7" i="16"/>
  <c r="F7" i="9"/>
  <c r="F20" i="9" s="1"/>
  <c r="F9" i="7"/>
  <c r="F20" i="18"/>
  <c r="F6" i="5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<sst xmlns="http://schemas.openxmlformats.org/spreadsheetml/2006/main" count="365" uniqueCount="125">
  <si>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</si>
  <si>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</si>
  <si>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</si>
  <si>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</si>
  <si>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</si>
  <si>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</si>
  <si>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</si>
  <si>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</si>
  <si>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</si>
  <si>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</si>
  <si>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</si>
  <si>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</si>
  <si>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</si>
  <si>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</si>
  <si>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</si>
  <si>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</si>
  <si>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</si>
  <si>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</si>
  <si>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</si>
  <si>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</si>
  <si>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</si>
  <si>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</si>
  <si>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</si>
  <si>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</si>
  <si>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</si>
  <si>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</si>
  <si>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</si>
  <si>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</si>
  <si>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</si>
  <si>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морковь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</si>
  <si>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</si>
  <si>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</si>
  <si>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</si>
  <si>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</si>
  <si>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</si>
  <si>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</si>
  <si>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</si>
  <si>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</si>
  <si>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</si>
  <si>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</si>
  <si>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</si>
  <si>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</si>
  <si>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</si>
  <si>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</si>
  <si>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</si>
  <si>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</si>
  <si>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</si>
  <si>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</si>
  <si>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</si>
  <si>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</si>
  <si>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</si>
  <si>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</si>
  <si>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</si>
  <si>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</si>
  <si>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</si>
  <si>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компот   (180)</t>
  </si>
  <si>
    <t>икра из кабачков</t>
  </si>
  <si>
    <t xml:space="preserve">овощи </t>
  </si>
  <si>
    <t>208/327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</si>
  <si>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</si>
  <si>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</si>
  <si>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</si>
  <si>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</si>
  <si>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</si>
  <si>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</si>
  <si>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</si>
  <si>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</si>
  <si>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</si>
  <si>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</si>
  <si>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</si>
  <si>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</si>
  <si>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</si>
  <si>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</si>
  <si>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</si>
  <si>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</si>
  <si>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</si>
  <si>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</si>
  <si>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</si>
  <si>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</si>
  <si>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</si>
  <si>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</si>
  <si>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</si>
  <si>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</si>
  <si>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</si>
  <si>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печенье (22)</t>
  </si>
  <si>
    <t>279/331</t>
  </si>
  <si>
    <t>помидор сол</t>
  </si>
  <si>
    <t>огурец сол.</t>
  </si>
  <si>
    <t>Яблоко</t>
  </si>
  <si>
    <t>Огурцы соленные</t>
  </si>
  <si>
    <t>Помидор соленый</t>
  </si>
  <si>
    <t>20.01.2023г</t>
  </si>
  <si>
    <t>закуска</t>
  </si>
  <si>
    <t>сладкое</t>
  </si>
  <si>
    <t>2 блюдо</t>
  </si>
  <si>
    <t>пюре картофельное</t>
  </si>
  <si>
    <t>бутерброд с маслом</t>
  </si>
  <si>
    <t>макаронные изделия отварные с маслом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</si>
  <si>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</si>
  <si>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</si>
  <si>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</si>
  <si>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</si>
  <si>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</si>
  <si>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</si>
  <si>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</si>
  <si>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гуляш</t>
  </si>
  <si>
    <t xml:space="preserve">печенье </t>
  </si>
  <si>
    <t>каша рассыпчатая гречневая</t>
  </si>
  <si>
    <t>тефтели в сметанно-томатном соусе</t>
  </si>
  <si>
    <t>напиток</t>
  </si>
  <si>
    <t>чай с лимоном</t>
  </si>
  <si>
    <t>напиток с витаминами "Витошка"</t>
  </si>
  <si>
    <t>сосиска отварная</t>
  </si>
  <si>
    <t>сок витаминизированный</t>
  </si>
  <si>
    <t>пельмени мясные отварные</t>
  </si>
  <si>
    <t>лапшеник с творогом и молочным соусом</t>
  </si>
  <si>
    <t>какао с молоком</t>
  </si>
  <si>
    <t>каша рассыпчатая пшеничная</t>
  </si>
  <si>
    <t>овощи соленные(капуста)</t>
  </si>
  <si>
    <t>плов из птицы</t>
  </si>
  <si>
    <t>компотиз смеси сухофруктов</t>
  </si>
  <si>
    <t>мандарины</t>
  </si>
  <si>
    <t>филе сельди</t>
  </si>
  <si>
    <t>Овощи (свекла отварная)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</si>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</sst>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9" xfId="0" applyNumberFormat="1" applyFill="1" applyBorder="1"/>
    <xf numFmtId="1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0" fillId="2" borderId="45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9" sqref="R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92</v>
      </c>
      <c r="C4" s="90" t="s">
        <v>19</v>
      </c>
      <c r="D4" s="30" t="s">
        <v>118</v>
      </c>
      <c r="E4" s="12">
        <v>60</v>
      </c>
      <c r="F4" s="22">
        <f>цена!Z43</f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83" t="s">
        <v>11</v>
      </c>
      <c r="C5" s="91">
        <v>203</v>
      </c>
      <c r="D5" s="31" t="s">
        <v>97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105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19</v>
      </c>
      <c r="D7" s="31" t="s">
        <v>99</v>
      </c>
      <c r="E7" s="14">
        <v>30</v>
      </c>
      <c r="F7" s="23">
        <v>1.88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x14ac:dyDescent="0.25">
      <c r="A8" s="79"/>
      <c r="B8" s="82" t="s">
        <v>109</v>
      </c>
      <c r="C8" s="91">
        <v>507</v>
      </c>
      <c r="D8" s="31" t="s">
        <v>111</v>
      </c>
      <c r="E8" s="14">
        <v>180</v>
      </c>
      <c r="F8" s="23">
        <v>15</v>
      </c>
      <c r="G8" s="14">
        <v>72</v>
      </c>
      <c r="H8" s="14">
        <v>0</v>
      </c>
      <c r="I8" s="14">
        <v>0</v>
      </c>
      <c r="J8" s="15">
        <v>17.100000000000001</v>
      </c>
    </row>
    <row r="9" spans="1:10" x14ac:dyDescent="0.25">
      <c r="A9" s="79"/>
      <c r="B9" s="82" t="s">
        <v>93</v>
      </c>
      <c r="C9" s="91" t="s">
        <v>19</v>
      </c>
      <c r="D9" s="31" t="s">
        <v>106</v>
      </c>
      <c r="E9" s="128">
        <v>30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500</v>
      </c>
      <c r="F20" s="24">
        <f t="shared" si="0"/>
        <v>66.385500000000008</v>
      </c>
      <c r="G20" s="16">
        <f t="shared" si="0"/>
        <v>685.68</v>
      </c>
      <c r="H20" s="16">
        <f t="shared" si="0"/>
        <v>23.130000000000003</v>
      </c>
      <c r="I20" s="16">
        <f t="shared" si="0"/>
        <v>36.340000000000003</v>
      </c>
      <c r="J20" s="17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45338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6"/>
      <c r="B5" s="83" t="s">
        <v>11</v>
      </c>
      <c r="C5" s="91">
        <v>182</v>
      </c>
      <c r="D5" s="31" t="s">
        <v>103</v>
      </c>
      <c r="E5" s="14">
        <v>200</v>
      </c>
      <c r="F5" s="23">
        <f>цена!R43</f>
        <v>16.805</v>
      </c>
      <c r="G5" s="14">
        <v>204.5</v>
      </c>
      <c r="H5" s="14">
        <v>5.55</v>
      </c>
      <c r="I5" s="14">
        <v>9.7449999999999992</v>
      </c>
      <c r="J5" s="15">
        <v>38.5</v>
      </c>
    </row>
    <row r="6" spans="1:10" x14ac:dyDescent="0.25">
      <c r="A6" s="6"/>
      <c r="B6" s="82" t="s">
        <v>94</v>
      </c>
      <c r="C6" s="91">
        <v>209</v>
      </c>
      <c r="D6" s="31" t="s">
        <v>104</v>
      </c>
      <c r="E6" s="14">
        <v>40</v>
      </c>
      <c r="F6" s="23">
        <f>цена!N43</f>
        <v>8.5</v>
      </c>
      <c r="G6" s="14">
        <v>63</v>
      </c>
      <c r="H6" s="14">
        <v>5.08</v>
      </c>
      <c r="I6" s="14">
        <v>4.5999999999999996</v>
      </c>
      <c r="J6" s="15">
        <v>0.28000000000000003</v>
      </c>
    </row>
    <row r="7" spans="1:10" x14ac:dyDescent="0.25">
      <c r="A7" s="6"/>
      <c r="B7" s="83" t="s">
        <v>92</v>
      </c>
      <c r="C7" s="91" t="s">
        <v>19</v>
      </c>
      <c r="D7" s="31" t="s">
        <v>56</v>
      </c>
      <c r="E7" s="128">
        <v>60</v>
      </c>
      <c r="F7" s="23">
        <v>6.5</v>
      </c>
      <c r="G7" s="14">
        <v>39</v>
      </c>
      <c r="H7" s="14">
        <v>0</v>
      </c>
      <c r="I7" s="14">
        <v>2.4</v>
      </c>
      <c r="J7" s="15">
        <v>4.2</v>
      </c>
    </row>
    <row r="8" spans="1:10" x14ac:dyDescent="0.25">
      <c r="A8" s="79"/>
      <c r="B8" s="82" t="s">
        <v>15</v>
      </c>
      <c r="C8" s="91" t="s">
        <v>19</v>
      </c>
      <c r="D8" s="31" t="s">
        <v>46</v>
      </c>
      <c r="E8" s="14">
        <v>30</v>
      </c>
      <c r="F8" s="23">
        <f>цена!AB43</f>
        <v>1.8824999999999998</v>
      </c>
      <c r="G8" s="14">
        <v>69</v>
      </c>
      <c r="H8" s="14">
        <v>2.2799999999999998</v>
      </c>
      <c r="I8" s="14">
        <v>0.24</v>
      </c>
      <c r="J8" s="15">
        <v>14.1</v>
      </c>
    </row>
    <row r="9" spans="1:10" x14ac:dyDescent="0.25">
      <c r="A9" s="79"/>
      <c r="B9" s="82" t="s">
        <v>109</v>
      </c>
      <c r="C9" s="91">
        <v>377</v>
      </c>
      <c r="D9" s="31" t="s">
        <v>110</v>
      </c>
      <c r="E9" s="133">
        <v>187</v>
      </c>
      <c r="F9" s="23">
        <v>15</v>
      </c>
      <c r="G9" s="14">
        <v>55.8</v>
      </c>
      <c r="H9" s="14">
        <v>0.11</v>
      </c>
      <c r="I9" s="14">
        <v>0.01</v>
      </c>
      <c r="J9" s="15">
        <v>13.68</v>
      </c>
    </row>
    <row r="10" spans="1:10" x14ac:dyDescent="0.25">
      <c r="A10" s="79"/>
      <c r="B10" s="83" t="s">
        <v>13</v>
      </c>
      <c r="C10" s="127">
        <v>341</v>
      </c>
      <c r="D10" s="31" t="s">
        <v>121</v>
      </c>
      <c r="E10" s="14">
        <v>100</v>
      </c>
      <c r="F10" s="23">
        <v>31.2</v>
      </c>
      <c r="G10" s="14">
        <v>90</v>
      </c>
      <c r="H10" s="14">
        <v>0.78</v>
      </c>
      <c r="I10" s="14">
        <v>0.17</v>
      </c>
      <c r="J10" s="15">
        <v>20</v>
      </c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617</v>
      </c>
      <c r="F20" s="24">
        <f t="shared" si="0"/>
        <v>79.887500000000003</v>
      </c>
      <c r="G20" s="16">
        <f>SUM(G5:G19)</f>
        <v>521.29999999999995</v>
      </c>
      <c r="H20" s="16">
        <f t="shared" si="0"/>
        <v>13.799999999999997</v>
      </c>
      <c r="I20" s="16">
        <f t="shared" si="0"/>
        <v>17.164999999999999</v>
      </c>
      <c r="J20" s="17">
        <f t="shared" si="0"/>
        <v>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20" t="s">
        <v>91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83"/>
      <c r="C5" s="91"/>
      <c r="D5" s="31"/>
      <c r="E5" s="14"/>
      <c r="F5" s="23"/>
      <c r="G5" s="23"/>
      <c r="H5" s="23"/>
      <c r="I5" s="23"/>
      <c r="J5" s="100"/>
    </row>
    <row r="6" spans="1:10" x14ac:dyDescent="0.25">
      <c r="A6" s="6"/>
      <c r="B6" s="82"/>
      <c r="C6" s="91"/>
      <c r="D6" s="31"/>
      <c r="E6" s="14"/>
      <c r="F6" s="23"/>
      <c r="G6" s="23"/>
      <c r="H6" s="23"/>
      <c r="I6" s="23"/>
      <c r="J6" s="100"/>
    </row>
    <row r="7" spans="1:10" x14ac:dyDescent="0.25">
      <c r="A7" s="6"/>
      <c r="B7" s="83"/>
      <c r="C7" s="91"/>
      <c r="D7" s="31"/>
      <c r="E7" s="14"/>
      <c r="F7" s="23"/>
      <c r="G7" s="23"/>
      <c r="H7" s="23"/>
      <c r="I7" s="23"/>
      <c r="J7" s="100"/>
    </row>
    <row r="8" spans="1:10" x14ac:dyDescent="0.25">
      <c r="A8" s="79"/>
      <c r="B8" s="82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79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79"/>
      <c r="B10" s="83"/>
      <c r="C10" s="1"/>
      <c r="D10" s="31"/>
      <c r="E10" s="14"/>
      <c r="F10" s="23"/>
      <c r="G10" s="23"/>
      <c r="H10" s="23"/>
      <c r="I10" s="23"/>
      <c r="J10" s="100"/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 t="s">
        <v>57</v>
      </c>
      <c r="C13" s="1">
        <v>70</v>
      </c>
      <c r="D13" s="31" t="s">
        <v>89</v>
      </c>
      <c r="E13" s="14">
        <v>61</v>
      </c>
      <c r="F13" s="23"/>
      <c r="G13" s="23">
        <v>6</v>
      </c>
      <c r="H13" s="23">
        <v>0.48</v>
      </c>
      <c r="I13" s="23">
        <v>0.06</v>
      </c>
      <c r="J13" s="100">
        <v>1.02</v>
      </c>
    </row>
    <row r="14" spans="1:10" x14ac:dyDescent="0.25">
      <c r="A14" s="6"/>
      <c r="B14" s="82"/>
      <c r="C14" s="1">
        <v>70</v>
      </c>
      <c r="D14" s="31" t="s">
        <v>90</v>
      </c>
      <c r="E14" s="14">
        <v>60</v>
      </c>
      <c r="F14" s="23"/>
      <c r="G14" s="23">
        <v>12</v>
      </c>
      <c r="H14" s="23">
        <v>0.67</v>
      </c>
      <c r="I14" s="23">
        <v>0.06</v>
      </c>
      <c r="J14" s="100">
        <v>2.1</v>
      </c>
    </row>
    <row r="15" spans="1:10" x14ac:dyDescent="0.25">
      <c r="A15" s="6"/>
      <c r="B15" s="82"/>
      <c r="C15" s="1">
        <v>338</v>
      </c>
      <c r="D15" s="31" t="s">
        <v>88</v>
      </c>
      <c r="E15" s="14">
        <v>130</v>
      </c>
      <c r="F15" s="23"/>
      <c r="G15" s="23">
        <v>47</v>
      </c>
      <c r="H15" s="23">
        <v>0.4</v>
      </c>
      <c r="I15" s="23">
        <v>0.4</v>
      </c>
      <c r="J15" s="100">
        <v>9.8000000000000007</v>
      </c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0</v>
      </c>
      <c r="G20" s="24">
        <f>SUM(G4:G19)</f>
        <v>65</v>
      </c>
      <c r="H20" s="24">
        <f>SUM(H4:H19)</f>
        <v>1.5499999999999998</v>
      </c>
      <c r="I20" s="24">
        <f>SUM(I4:I19)</f>
        <v>0.52</v>
      </c>
      <c r="J20" s="101">
        <f>SUM(J4:J19)</f>
        <v>12.920000000000002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P36" sqref="P36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48" t="s">
        <v>28</v>
      </c>
      <c r="D2" s="150" t="s">
        <v>50</v>
      </c>
      <c r="E2" s="141" t="s">
        <v>51</v>
      </c>
      <c r="F2" s="141" t="s">
        <v>52</v>
      </c>
      <c r="G2" s="141" t="s">
        <v>53</v>
      </c>
      <c r="H2" s="152" t="s">
        <v>81</v>
      </c>
      <c r="I2" s="152" t="s">
        <v>82</v>
      </c>
      <c r="J2" s="154" t="s">
        <v>69</v>
      </c>
      <c r="K2" s="154" t="s">
        <v>74</v>
      </c>
      <c r="L2" s="154" t="s">
        <v>77</v>
      </c>
      <c r="M2" s="154" t="s">
        <v>72</v>
      </c>
      <c r="N2" s="154" t="s">
        <v>78</v>
      </c>
      <c r="O2" s="146" t="s">
        <v>70</v>
      </c>
      <c r="P2" s="146" t="s">
        <v>76</v>
      </c>
      <c r="Q2" s="146" t="s">
        <v>73</v>
      </c>
      <c r="R2" s="146" t="s">
        <v>80</v>
      </c>
      <c r="S2" s="146" t="s">
        <v>84</v>
      </c>
      <c r="T2" s="146" t="s">
        <v>75</v>
      </c>
      <c r="U2" s="146" t="s">
        <v>55</v>
      </c>
      <c r="V2" s="146" t="s">
        <v>79</v>
      </c>
      <c r="W2" s="137" t="s">
        <v>43</v>
      </c>
      <c r="X2" s="137" t="s">
        <v>30</v>
      </c>
      <c r="Y2" s="93"/>
      <c r="Z2" s="137" t="str">
        <f>B41</f>
        <v>капуста квашеная</v>
      </c>
      <c r="AA2" s="137" t="s">
        <v>83</v>
      </c>
      <c r="AB2" s="137" t="s">
        <v>54</v>
      </c>
      <c r="AC2" s="141" t="s">
        <v>71</v>
      </c>
      <c r="AD2" s="137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49"/>
      <c r="D3" s="151"/>
      <c r="E3" s="142"/>
      <c r="F3" s="142"/>
      <c r="G3" s="142"/>
      <c r="H3" s="153"/>
      <c r="I3" s="153"/>
      <c r="J3" s="155"/>
      <c r="K3" s="155"/>
      <c r="L3" s="155"/>
      <c r="M3" s="155"/>
      <c r="N3" s="155"/>
      <c r="O3" s="147"/>
      <c r="P3" s="147"/>
      <c r="Q3" s="147"/>
      <c r="R3" s="147"/>
      <c r="S3" s="147"/>
      <c r="T3" s="147"/>
      <c r="U3" s="147"/>
      <c r="V3" s="147"/>
      <c r="W3" s="138"/>
      <c r="X3" s="138"/>
      <c r="Y3" s="94" t="s">
        <v>56</v>
      </c>
      <c r="Z3" s="138"/>
      <c r="AA3" s="138"/>
      <c r="AB3" s="138"/>
      <c r="AC3" s="142"/>
      <c r="AD3" s="138"/>
      <c r="AE3" s="50"/>
      <c r="AF3" s="50"/>
      <c r="AG3" s="50"/>
      <c r="AH3" s="50"/>
      <c r="AI3" s="50"/>
      <c r="AJ3" s="51"/>
    </row>
    <row r="4" spans="2:36" x14ac:dyDescent="0.25">
      <c r="B4" s="54" t="s">
        <v>31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32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24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59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20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33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27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60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34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61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6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62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23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35</v>
      </c>
      <c r="C16" s="57">
        <v>820</v>
      </c>
      <c r="D16" s="64"/>
      <c r="E16" s="65"/>
      <c r="F16" s="65"/>
      <c r="G16" s="105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36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37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21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38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39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63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40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25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41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42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64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0.035*C27</f>
        <v>4.5500000000000007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22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29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26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43</v>
      </c>
      <c r="C31" s="57">
        <v>65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0.147*C31</f>
        <v>9.5549999999999997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44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0.216*C32</f>
        <v>28.08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65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66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87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45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46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0.03*C37</f>
        <v>1.8824999999999998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67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68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47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C40*0.051</f>
        <v>7.6499999999999995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48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0.065*C41</f>
        <v>6.5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49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</f>
        <v>3.9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4.5500000000000007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9.5549999999999997</v>
      </c>
      <c r="X43" s="47">
        <f t="shared" si="2"/>
        <v>28.08</v>
      </c>
      <c r="Y43" s="47">
        <f t="shared" si="2"/>
        <v>3.9</v>
      </c>
      <c r="Z43" s="47">
        <f t="shared" si="2"/>
        <v>6.5</v>
      </c>
      <c r="AA43" s="47">
        <f t="shared" si="2"/>
        <v>9.75</v>
      </c>
      <c r="AB43" s="47">
        <f t="shared" si="2"/>
        <v>1.8824999999999998</v>
      </c>
      <c r="AC43" s="47">
        <f t="shared" si="2"/>
        <v>1.9893999999999998</v>
      </c>
      <c r="AD43" s="118">
        <f>AD40</f>
        <v>7.6499999999999995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39" t="str">
        <f t="shared" ref="D44" si="3">$D$2</f>
        <v>гуляш        (100)</v>
      </c>
      <c r="E44" s="139" t="str">
        <f t="shared" ref="E44:T44" si="4">E2</f>
        <v>тефтели   (110)</v>
      </c>
      <c r="F44" s="139" t="str">
        <f t="shared" si="4"/>
        <v>котлета   (90)</v>
      </c>
      <c r="G44" s="139" t="str">
        <f t="shared" si="4"/>
        <v>рыба         (100)</v>
      </c>
      <c r="H44" s="156" t="str">
        <f t="shared" si="4"/>
        <v>жаркое    (175)</v>
      </c>
      <c r="I44" s="158" t="str">
        <f t="shared" si="4"/>
        <v>плов          (200)</v>
      </c>
      <c r="J44" s="160" t="str">
        <f t="shared" si="4"/>
        <v>пюре        (100)</v>
      </c>
      <c r="K44" s="160" t="str">
        <f t="shared" si="4"/>
        <v>макароны(100)</v>
      </c>
      <c r="L44" s="154" t="str">
        <f>L2</f>
        <v>каша пшеничная(100)</v>
      </c>
      <c r="M44" s="160" t="str">
        <f t="shared" si="4"/>
        <v>каша греч.(100)</v>
      </c>
      <c r="N44" s="154" t="str">
        <f>N2</f>
        <v>Яйцо (40)</v>
      </c>
      <c r="O44" s="162" t="str">
        <f t="shared" si="4"/>
        <v>кисель        (180)</v>
      </c>
      <c r="P44" s="162" t="str">
        <f t="shared" si="4"/>
        <v>бутерброд с маслом (40)</v>
      </c>
      <c r="Q44" s="162" t="str">
        <f t="shared" si="4"/>
        <v>сыр (20)</v>
      </c>
      <c r="R44" s="146" t="str">
        <f>R2</f>
        <v>каша манная(220)</v>
      </c>
      <c r="S44" s="146" t="s">
        <v>84</v>
      </c>
      <c r="T44" s="162" t="str">
        <f t="shared" si="4"/>
        <v>лапшевник с творогом (180)</v>
      </c>
      <c r="U44" s="162" t="str">
        <f>U2</f>
        <v>компот   (180)</v>
      </c>
      <c r="V44" s="146" t="str">
        <f>V2</f>
        <v>компот   (200)</v>
      </c>
      <c r="W44" s="139" t="str">
        <f>W2</f>
        <v>яблоко</v>
      </c>
      <c r="X44" s="139" t="str">
        <f>X2</f>
        <v>бананы</v>
      </c>
      <c r="Y44" s="139" t="s">
        <v>56</v>
      </c>
      <c r="Z44" s="139" t="str">
        <f>B41</f>
        <v>капуста квашеная</v>
      </c>
      <c r="AA44" s="137" t="str">
        <f>AA2</f>
        <v>огурцы св.(60)</v>
      </c>
      <c r="AB44" s="139" t="str">
        <f>AB2</f>
        <v>хлеб.пшен.</v>
      </c>
      <c r="AC44" s="143" t="str">
        <f>AC2</f>
        <v>свекла (60)</v>
      </c>
      <c r="AD44" s="145" t="s">
        <v>86</v>
      </c>
    </row>
    <row r="45" spans="2:36" x14ac:dyDescent="0.25">
      <c r="D45" s="139"/>
      <c r="E45" s="139"/>
      <c r="F45" s="139"/>
      <c r="G45" s="139"/>
      <c r="H45" s="156"/>
      <c r="I45" s="158"/>
      <c r="J45" s="160"/>
      <c r="K45" s="160"/>
      <c r="L45" s="160"/>
      <c r="M45" s="160"/>
      <c r="N45" s="160"/>
      <c r="O45" s="162"/>
      <c r="P45" s="162"/>
      <c r="Q45" s="162"/>
      <c r="R45" s="162"/>
      <c r="S45" s="162"/>
      <c r="T45" s="162"/>
      <c r="U45" s="162"/>
      <c r="V45" s="162"/>
      <c r="W45" s="139"/>
      <c r="X45" s="139"/>
      <c r="Y45" s="139"/>
      <c r="Z45" s="139"/>
      <c r="AA45" s="139"/>
      <c r="AB45" s="139"/>
      <c r="AC45" s="143"/>
      <c r="AD45" s="139"/>
    </row>
    <row r="46" spans="2:36" x14ac:dyDescent="0.25">
      <c r="D46" s="140"/>
      <c r="E46" s="140"/>
      <c r="F46" s="140"/>
      <c r="G46" s="140"/>
      <c r="H46" s="157"/>
      <c r="I46" s="159"/>
      <c r="J46" s="161"/>
      <c r="K46" s="161"/>
      <c r="L46" s="161"/>
      <c r="M46" s="161"/>
      <c r="N46" s="161"/>
      <c r="O46" s="163"/>
      <c r="P46" s="163"/>
      <c r="Q46" s="163"/>
      <c r="R46" s="163"/>
      <c r="S46" s="163"/>
      <c r="T46" s="163"/>
      <c r="U46" s="163"/>
      <c r="V46" s="163"/>
      <c r="W46" s="140"/>
      <c r="X46" s="140"/>
      <c r="Y46" s="140"/>
      <c r="Z46" s="140"/>
      <c r="AA46" s="140"/>
      <c r="AB46" s="140"/>
      <c r="AC46" s="144"/>
      <c r="AD46" s="140"/>
    </row>
  </sheetData>
  <mergeCells count="54"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D44:D46"/>
    <mergeCell ref="E44:E46"/>
    <mergeCell ref="F44:F46"/>
    <mergeCell ref="G44:G46"/>
    <mergeCell ref="H44:H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AD2:AD3"/>
    <mergeCell ref="AA2:AA3"/>
    <mergeCell ref="AA44:AA46"/>
    <mergeCell ref="AC2:AC3"/>
    <mergeCell ref="AC44:AC46"/>
    <mergeCell ref="AB2:AB3"/>
    <mergeCell ref="AB44:AB46"/>
    <mergeCell ref="AD44:AD4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T21" sqref="T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6" t="s">
        <v>10</v>
      </c>
      <c r="B4" s="117" t="s">
        <v>92</v>
      </c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3"/>
      <c r="B5" s="82" t="s">
        <v>15</v>
      </c>
      <c r="C5" s="91" t="s">
        <v>19</v>
      </c>
      <c r="D5" s="31" t="s">
        <v>99</v>
      </c>
      <c r="E5" s="128">
        <v>20</v>
      </c>
      <c r="F5" s="23">
        <v>8.2825000000000006</v>
      </c>
      <c r="G5" s="14">
        <v>46</v>
      </c>
      <c r="H5" s="14">
        <v>1.52</v>
      </c>
      <c r="I5" s="14">
        <v>0.16</v>
      </c>
      <c r="J5" s="15">
        <v>9.4</v>
      </c>
    </row>
    <row r="6" spans="1:10" x14ac:dyDescent="0.25">
      <c r="A6" s="6"/>
      <c r="B6" s="82" t="s">
        <v>11</v>
      </c>
      <c r="C6" s="91">
        <v>312</v>
      </c>
      <c r="D6" s="31" t="s">
        <v>95</v>
      </c>
      <c r="E6" s="14">
        <v>100</v>
      </c>
      <c r="F6" s="23">
        <v>6.2500999999999998</v>
      </c>
      <c r="G6" s="14">
        <v>91.5</v>
      </c>
      <c r="H6" s="14">
        <v>2.04</v>
      </c>
      <c r="I6" s="14">
        <v>3.2</v>
      </c>
      <c r="J6" s="15">
        <v>13.63</v>
      </c>
    </row>
    <row r="7" spans="1:10" x14ac:dyDescent="0.25">
      <c r="A7" s="6"/>
      <c r="B7" s="83" t="s">
        <v>11</v>
      </c>
      <c r="C7" s="91">
        <v>243</v>
      </c>
      <c r="D7" s="31" t="s">
        <v>112</v>
      </c>
      <c r="E7" s="14">
        <v>102</v>
      </c>
      <c r="F7" s="23">
        <v>4.05</v>
      </c>
      <c r="G7" s="14">
        <v>301.76</v>
      </c>
      <c r="H7" s="14">
        <v>10.210000000000001</v>
      </c>
      <c r="I7" s="14">
        <v>28.61</v>
      </c>
      <c r="J7" s="15">
        <v>0.46</v>
      </c>
    </row>
    <row r="8" spans="1:10" x14ac:dyDescent="0.25">
      <c r="A8" s="6"/>
      <c r="B8" s="83" t="s">
        <v>12</v>
      </c>
      <c r="C8" s="91">
        <v>377</v>
      </c>
      <c r="D8" s="31" t="s">
        <v>110</v>
      </c>
      <c r="E8" s="128">
        <v>180</v>
      </c>
      <c r="F8" s="23">
        <v>4.05</v>
      </c>
      <c r="G8" s="14">
        <v>55.8</v>
      </c>
      <c r="H8" s="14">
        <v>0.11</v>
      </c>
      <c r="I8" s="14">
        <v>0.01</v>
      </c>
      <c r="J8" s="15">
        <v>13.68</v>
      </c>
    </row>
    <row r="9" spans="1:10" x14ac:dyDescent="0.25">
      <c r="A9" s="6"/>
      <c r="B9" s="82" t="s">
        <v>13</v>
      </c>
      <c r="C9" s="91">
        <v>341</v>
      </c>
      <c r="D9" s="31" t="s">
        <v>121</v>
      </c>
      <c r="E9" s="14">
        <v>100</v>
      </c>
      <c r="F9" s="23">
        <v>31.2</v>
      </c>
      <c r="G9" s="14">
        <v>90</v>
      </c>
      <c r="H9" s="14">
        <v>0.78</v>
      </c>
      <c r="I9" s="14">
        <v>0.17</v>
      </c>
      <c r="J9" s="15">
        <v>20</v>
      </c>
    </row>
    <row r="10" spans="1:10" x14ac:dyDescent="0.25">
      <c r="A10" s="6"/>
      <c r="B10" s="83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1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109"/>
      <c r="B12" s="11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113"/>
      <c r="B13" s="111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113"/>
      <c r="B14" s="111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113"/>
      <c r="B15" s="111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113"/>
      <c r="B16" s="111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113"/>
      <c r="B17" s="111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113"/>
      <c r="B18" s="111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113"/>
      <c r="B19" s="11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110"/>
      <c r="B20" s="112"/>
      <c r="C20" s="8"/>
      <c r="D20" s="32"/>
      <c r="E20" s="16">
        <f t="shared" ref="E20:J20" si="0">SUM(E4:E19)</f>
        <v>502</v>
      </c>
      <c r="F20" s="24">
        <f t="shared" si="0"/>
        <v>53.832599999999999</v>
      </c>
      <c r="G20" s="16">
        <f t="shared" si="0"/>
        <v>585.05999999999995</v>
      </c>
      <c r="H20" s="16">
        <f t="shared" si="0"/>
        <v>14.66</v>
      </c>
      <c r="I20" s="16">
        <f t="shared" si="0"/>
        <v>32.15</v>
      </c>
      <c r="J20" s="17">
        <f t="shared" si="0"/>
        <v>57.17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S16" sqref="R16: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291</v>
      </c>
      <c r="D5" s="31" t="s">
        <v>119</v>
      </c>
      <c r="E5" s="14">
        <v>200</v>
      </c>
      <c r="F5" s="23">
        <v>42</v>
      </c>
      <c r="G5" s="14">
        <v>302.67</v>
      </c>
      <c r="H5" s="14">
        <v>16.89</v>
      </c>
      <c r="I5" s="14">
        <v>9.8699999999999992</v>
      </c>
      <c r="J5" s="15">
        <v>36.450000000000003</v>
      </c>
    </row>
    <row r="6" spans="1:10" x14ac:dyDescent="0.25">
      <c r="A6" s="6"/>
      <c r="B6" s="44" t="s">
        <v>15</v>
      </c>
      <c r="C6" s="91" t="s">
        <v>19</v>
      </c>
      <c r="D6" s="31" t="s">
        <v>46</v>
      </c>
      <c r="E6" s="128">
        <v>40</v>
      </c>
      <c r="F6" s="23">
        <f>цена!AB43</f>
        <v>1.8824999999999998</v>
      </c>
      <c r="G6" s="14">
        <v>92</v>
      </c>
      <c r="H6" s="14">
        <v>2.2799999999999998</v>
      </c>
      <c r="I6" s="14">
        <v>0.24</v>
      </c>
      <c r="J6" s="15">
        <v>14.1</v>
      </c>
    </row>
    <row r="7" spans="1:10" x14ac:dyDescent="0.25">
      <c r="A7" s="6"/>
      <c r="B7" s="1" t="s">
        <v>12</v>
      </c>
      <c r="C7" s="91">
        <v>349</v>
      </c>
      <c r="D7" s="31" t="s">
        <v>120</v>
      </c>
      <c r="E7" s="14">
        <v>200</v>
      </c>
      <c r="F7" s="23">
        <v>4.024</v>
      </c>
      <c r="G7" s="14">
        <v>132.80000000000001</v>
      </c>
      <c r="H7" s="14">
        <v>0.66</v>
      </c>
      <c r="I7" s="14">
        <v>0.09</v>
      </c>
      <c r="J7" s="15">
        <v>32.01</v>
      </c>
    </row>
    <row r="8" spans="1:10" ht="15.75" thickBot="1" x14ac:dyDescent="0.3">
      <c r="A8" s="7"/>
      <c r="B8" s="8" t="s">
        <v>13</v>
      </c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54.406500000000001</v>
      </c>
      <c r="G20" s="16">
        <f t="shared" si="0"/>
        <v>534.67000000000007</v>
      </c>
      <c r="H20" s="16">
        <f t="shared" si="0"/>
        <v>20.250000000000004</v>
      </c>
      <c r="I20" s="16">
        <f t="shared" si="0"/>
        <v>10.799999999999999</v>
      </c>
      <c r="J20" s="17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15</v>
      </c>
      <c r="D4" s="30" t="s">
        <v>101</v>
      </c>
      <c r="E4" s="12">
        <v>20</v>
      </c>
      <c r="F4" s="22">
        <v>13</v>
      </c>
      <c r="G4" s="12">
        <v>72</v>
      </c>
      <c r="H4" s="12">
        <v>4.6399999999999997</v>
      </c>
      <c r="I4" s="12">
        <v>5.9</v>
      </c>
      <c r="J4" s="13">
        <v>0</v>
      </c>
    </row>
    <row r="5" spans="1:10" x14ac:dyDescent="0.25">
      <c r="A5" s="6"/>
      <c r="B5" s="44" t="s">
        <v>92</v>
      </c>
      <c r="C5" s="91">
        <v>52</v>
      </c>
      <c r="D5" s="31" t="s">
        <v>123</v>
      </c>
      <c r="E5" s="14">
        <v>60</v>
      </c>
      <c r="F5" s="23">
        <v>2</v>
      </c>
      <c r="G5" s="14">
        <v>55.68</v>
      </c>
      <c r="H5" s="14">
        <v>0.85</v>
      </c>
      <c r="I5" s="14">
        <v>3.61</v>
      </c>
      <c r="J5" s="15">
        <v>4.96</v>
      </c>
    </row>
    <row r="6" spans="1:10" x14ac:dyDescent="0.25">
      <c r="A6" s="6"/>
      <c r="B6" s="44" t="s">
        <v>11</v>
      </c>
      <c r="C6" s="91">
        <v>302</v>
      </c>
      <c r="D6" s="31" t="s">
        <v>107</v>
      </c>
      <c r="E6" s="14">
        <v>100</v>
      </c>
      <c r="F6" s="23">
        <v>8.89</v>
      </c>
      <c r="G6" s="14">
        <v>162.5</v>
      </c>
      <c r="H6" s="14">
        <v>5.73</v>
      </c>
      <c r="I6" s="14">
        <v>4.0599999999999996</v>
      </c>
      <c r="J6" s="15">
        <v>25.76</v>
      </c>
    </row>
    <row r="7" spans="1:10" x14ac:dyDescent="0.25">
      <c r="A7" s="6"/>
      <c r="B7" s="1" t="s">
        <v>11</v>
      </c>
      <c r="C7" s="91" t="s">
        <v>85</v>
      </c>
      <c r="D7" s="31" t="s">
        <v>108</v>
      </c>
      <c r="E7" s="14">
        <v>110</v>
      </c>
      <c r="F7" s="23">
        <v>24.34</v>
      </c>
      <c r="G7" s="14">
        <v>223</v>
      </c>
      <c r="H7" s="14">
        <v>6.96</v>
      </c>
      <c r="I7" s="14">
        <v>16.11</v>
      </c>
      <c r="J7" s="15">
        <v>11.61</v>
      </c>
    </row>
    <row r="8" spans="1:10" ht="15.75" thickBot="1" x14ac:dyDescent="0.3">
      <c r="A8" s="7"/>
      <c r="B8" s="8" t="s">
        <v>12</v>
      </c>
      <c r="C8" s="92">
        <v>377</v>
      </c>
      <c r="D8" s="32" t="s">
        <v>110</v>
      </c>
      <c r="E8" s="16">
        <v>180</v>
      </c>
      <c r="F8" s="24">
        <v>4.05</v>
      </c>
      <c r="G8" s="16">
        <v>55.8</v>
      </c>
      <c r="H8" s="16">
        <v>0.11</v>
      </c>
      <c r="I8" s="16">
        <v>0.01</v>
      </c>
      <c r="J8" s="17">
        <v>13.68</v>
      </c>
    </row>
    <row r="9" spans="1:10" x14ac:dyDescent="0.25">
      <c r="A9" s="3"/>
      <c r="B9" s="43" t="s">
        <v>15</v>
      </c>
      <c r="C9" s="90" t="s">
        <v>19</v>
      </c>
      <c r="D9" s="30" t="s">
        <v>99</v>
      </c>
      <c r="E9" s="12">
        <v>30</v>
      </c>
      <c r="F9" s="22">
        <f>цена!AB43</f>
        <v>1.8824999999999998</v>
      </c>
      <c r="G9" s="12">
        <v>69</v>
      </c>
      <c r="H9" s="12">
        <v>2.2799999999999998</v>
      </c>
      <c r="I9" s="12">
        <v>0.24</v>
      </c>
      <c r="J9" s="13">
        <v>14.1</v>
      </c>
    </row>
    <row r="10" spans="1:10" x14ac:dyDescent="0.25">
      <c r="A10" s="6"/>
      <c r="B10" s="1" t="s">
        <v>13</v>
      </c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54.162500000000001</v>
      </c>
      <c r="G20" s="16">
        <f t="shared" si="0"/>
        <v>637.98</v>
      </c>
      <c r="H20" s="16">
        <f t="shared" si="0"/>
        <v>20.57</v>
      </c>
      <c r="I20" s="16">
        <f t="shared" si="0"/>
        <v>29.93</v>
      </c>
      <c r="J20" s="17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45331</v>
      </c>
    </row>
    <row r="2" spans="1:11" ht="7.5" customHeight="1" thickBot="1" x14ac:dyDescent="0.3"/>
    <row r="3" spans="1:11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1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1" x14ac:dyDescent="0.25">
      <c r="A5" s="6"/>
      <c r="B5" s="44" t="s">
        <v>11</v>
      </c>
      <c r="C5" s="91">
        <v>312</v>
      </c>
      <c r="D5" s="31" t="s">
        <v>95</v>
      </c>
      <c r="E5" s="14">
        <v>130</v>
      </c>
      <c r="F5" s="23">
        <f>цена!J43</f>
        <v>6.2500999999999998</v>
      </c>
      <c r="G5" s="14">
        <v>118.95</v>
      </c>
      <c r="H5" s="14">
        <v>2.6</v>
      </c>
      <c r="I5" s="14">
        <v>4.16</v>
      </c>
      <c r="J5" s="15">
        <v>17.27</v>
      </c>
      <c r="K5" s="131"/>
    </row>
    <row r="6" spans="1:11" x14ac:dyDescent="0.25">
      <c r="A6" s="6"/>
      <c r="B6" s="44" t="s">
        <v>94</v>
      </c>
      <c r="C6" s="91">
        <v>76</v>
      </c>
      <c r="D6" s="31" t="s">
        <v>122</v>
      </c>
      <c r="E6" s="14">
        <v>80</v>
      </c>
      <c r="F6" s="23">
        <f>цена!G43</f>
        <v>28.087499999999995</v>
      </c>
      <c r="G6" s="128">
        <v>156.6</v>
      </c>
      <c r="H6" s="14">
        <v>9.11</v>
      </c>
      <c r="I6" s="14">
        <v>12.04</v>
      </c>
      <c r="J6" s="15">
        <v>2.95</v>
      </c>
    </row>
    <row r="7" spans="1:11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1" ht="15.75" thickBot="1" x14ac:dyDescent="0.3">
      <c r="A8" s="7"/>
      <c r="B8" s="44" t="s">
        <v>12</v>
      </c>
      <c r="C8" s="91">
        <v>389</v>
      </c>
      <c r="D8" s="31" t="s">
        <v>113</v>
      </c>
      <c r="E8" s="14">
        <v>190</v>
      </c>
      <c r="F8" s="23">
        <f>цена!V43</f>
        <v>4.024</v>
      </c>
      <c r="G8" s="14">
        <v>76.319999999999993</v>
      </c>
      <c r="H8" s="14">
        <v>0.9</v>
      </c>
      <c r="I8" s="14">
        <v>0</v>
      </c>
      <c r="J8" s="15">
        <v>18.18</v>
      </c>
    </row>
    <row r="9" spans="1:11" x14ac:dyDescent="0.25">
      <c r="A9" s="3"/>
      <c r="B9" s="43" t="s">
        <v>13</v>
      </c>
      <c r="C9" s="90"/>
      <c r="D9" s="30"/>
      <c r="E9" s="12"/>
      <c r="F9" s="22"/>
      <c r="G9" s="12"/>
      <c r="H9" s="12"/>
      <c r="I9" s="12"/>
      <c r="J9" s="13"/>
    </row>
    <row r="10" spans="1:11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1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1" x14ac:dyDescent="0.25">
      <c r="A12" s="3"/>
      <c r="B12" s="43"/>
      <c r="C12" s="5"/>
      <c r="D12" s="30"/>
      <c r="E12" s="12"/>
      <c r="F12" s="22"/>
      <c r="G12" s="12"/>
      <c r="H12" s="12"/>
      <c r="I12" s="12"/>
      <c r="J12" s="13"/>
    </row>
    <row r="13" spans="1:11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1" x14ac:dyDescent="0.25">
      <c r="A14" s="6"/>
      <c r="B14" s="44"/>
      <c r="C14" s="44"/>
      <c r="D14" s="44"/>
      <c r="E14" s="44"/>
      <c r="F14" s="104"/>
      <c r="G14" s="124"/>
      <c r="H14" s="124"/>
      <c r="I14" s="124"/>
      <c r="J14" s="125"/>
    </row>
    <row r="15" spans="1:11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1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1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1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1" x14ac:dyDescent="0.25">
      <c r="A19" s="6"/>
      <c r="B19" s="1"/>
      <c r="C19" s="1"/>
      <c r="D19" s="31"/>
      <c r="E19" s="14"/>
      <c r="F19" s="23"/>
      <c r="G19" s="14"/>
      <c r="H19" s="14"/>
      <c r="I19" s="14"/>
      <c r="J19" s="15"/>
    </row>
    <row r="20" spans="1:11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46.744099999999996</v>
      </c>
      <c r="G20" s="16">
        <f t="shared" si="0"/>
        <v>428.07</v>
      </c>
      <c r="H20" s="16">
        <f t="shared" si="0"/>
        <v>15.309999999999999</v>
      </c>
      <c r="I20" s="16">
        <f t="shared" si="0"/>
        <v>17.039999999999996</v>
      </c>
      <c r="J20" s="17">
        <f t="shared" si="0"/>
        <v>53.64</v>
      </c>
    </row>
    <row r="25" spans="1:1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9"/>
      <c r="B26" s="119"/>
      <c r="C26" s="120"/>
      <c r="D26" s="121"/>
      <c r="E26" s="122"/>
      <c r="F26" s="123"/>
      <c r="G26" s="123"/>
      <c r="H26" s="123"/>
      <c r="I26" s="123"/>
      <c r="J26" s="123"/>
      <c r="K26" s="79"/>
    </row>
    <row r="27" spans="1:11" x14ac:dyDescent="0.25">
      <c r="A27" s="79"/>
      <c r="B27" s="119"/>
      <c r="C27" s="120"/>
      <c r="D27" s="121"/>
      <c r="E27" s="122"/>
      <c r="F27" s="123"/>
      <c r="G27" s="123"/>
      <c r="H27" s="123"/>
      <c r="I27" s="123"/>
      <c r="J27" s="123"/>
      <c r="K27" s="79"/>
    </row>
    <row r="28" spans="1:1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3" sqref="Q13: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45348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392</v>
      </c>
      <c r="D5" s="31" t="s">
        <v>114</v>
      </c>
      <c r="E5" s="14">
        <v>200</v>
      </c>
      <c r="F5" s="23">
        <v>7.6499999999999995</v>
      </c>
      <c r="G5" s="14">
        <v>341</v>
      </c>
      <c r="H5" s="14">
        <v>21.1</v>
      </c>
      <c r="I5" s="14">
        <v>12.45</v>
      </c>
      <c r="J5" s="15">
        <v>36.049999999999997</v>
      </c>
    </row>
    <row r="6" spans="1:10" ht="30" x14ac:dyDescent="0.25">
      <c r="A6" s="6"/>
      <c r="B6" s="44" t="s">
        <v>12</v>
      </c>
      <c r="C6" s="91">
        <v>349</v>
      </c>
      <c r="D6" s="31" t="s">
        <v>100</v>
      </c>
      <c r="E6" s="14">
        <v>200</v>
      </c>
      <c r="F6" s="23">
        <v>4.024</v>
      </c>
      <c r="G6" s="14">
        <v>132.80000000000001</v>
      </c>
      <c r="H6" s="14">
        <v>0.66</v>
      </c>
      <c r="I6" s="14">
        <v>0.09</v>
      </c>
      <c r="J6" s="15">
        <v>32.01</v>
      </c>
    </row>
    <row r="7" spans="1:10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v>1.8824999999999998</v>
      </c>
      <c r="G7" s="14">
        <v>92</v>
      </c>
      <c r="H7" s="14">
        <v>3.04</v>
      </c>
      <c r="I7" s="14">
        <v>0.32</v>
      </c>
      <c r="J7" s="15">
        <v>18.8</v>
      </c>
    </row>
    <row r="8" spans="1:10" ht="15.75" thickBot="1" x14ac:dyDescent="0.3">
      <c r="A8" s="7"/>
      <c r="B8" s="8" t="s">
        <v>13</v>
      </c>
      <c r="C8" s="92"/>
      <c r="D8" s="32"/>
      <c r="E8" s="12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>SUM(E4:E19)</f>
        <v>500</v>
      </c>
      <c r="F20" s="24">
        <f t="shared" ref="F20:J20" si="0">SUM(F4:F19)</f>
        <v>20.0565</v>
      </c>
      <c r="G20" s="16">
        <f t="shared" si="0"/>
        <v>573</v>
      </c>
      <c r="H20" s="16">
        <f t="shared" si="0"/>
        <v>25.220000000000002</v>
      </c>
      <c r="I20" s="16">
        <f t="shared" si="0"/>
        <v>13.459999999999999</v>
      </c>
      <c r="J20" s="17">
        <f t="shared" si="0"/>
        <v>87.999999999999986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R26" sqref="R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</v>
      </c>
      <c r="D4" s="30" t="s">
        <v>96</v>
      </c>
      <c r="E4" s="12">
        <v>40</v>
      </c>
      <c r="F4" s="22">
        <f>цена!P43</f>
        <v>8.2825000000000006</v>
      </c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6"/>
      <c r="B5" s="44" t="s">
        <v>11</v>
      </c>
      <c r="C5" s="91" t="s">
        <v>58</v>
      </c>
      <c r="D5" s="31" t="s">
        <v>115</v>
      </c>
      <c r="E5" s="14">
        <v>180</v>
      </c>
      <c r="F5" s="23">
        <f>цена!T43</f>
        <v>65.776499999999999</v>
      </c>
      <c r="G5" s="14">
        <v>291</v>
      </c>
      <c r="H5" s="14">
        <v>13.91</v>
      </c>
      <c r="I5" s="14">
        <v>14.32</v>
      </c>
      <c r="J5" s="15">
        <v>34.18</v>
      </c>
    </row>
    <row r="6" spans="1:10" ht="15.75" thickBot="1" x14ac:dyDescent="0.3">
      <c r="A6" s="6"/>
      <c r="B6" s="44" t="s">
        <v>12</v>
      </c>
      <c r="C6" s="91">
        <v>377</v>
      </c>
      <c r="D6" s="31" t="s">
        <v>116</v>
      </c>
      <c r="E6" s="14">
        <v>180</v>
      </c>
      <c r="F6" s="23">
        <v>4.05</v>
      </c>
      <c r="G6" s="14">
        <v>55.8</v>
      </c>
      <c r="H6" s="14">
        <v>3.67</v>
      </c>
      <c r="I6" s="14">
        <v>3.19</v>
      </c>
      <c r="J6" s="15">
        <v>15.82</v>
      </c>
    </row>
    <row r="7" spans="1:10" x14ac:dyDescent="0.25">
      <c r="A7" s="6"/>
      <c r="B7" s="1" t="s">
        <v>13</v>
      </c>
      <c r="C7" s="90">
        <v>338</v>
      </c>
      <c r="D7" s="30" t="s">
        <v>43</v>
      </c>
      <c r="E7" s="12">
        <v>100</v>
      </c>
      <c r="F7" s="22">
        <v>31.2</v>
      </c>
      <c r="G7" s="12">
        <v>47</v>
      </c>
      <c r="H7" s="12">
        <v>0.4</v>
      </c>
      <c r="I7" s="12">
        <v>0.4</v>
      </c>
      <c r="J7" s="13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109.309</v>
      </c>
      <c r="G20" s="16">
        <f t="shared" si="0"/>
        <v>529.79999999999995</v>
      </c>
      <c r="H20" s="16">
        <f t="shared" si="0"/>
        <v>20.339999999999996</v>
      </c>
      <c r="I20" s="16">
        <f t="shared" si="0"/>
        <v>25.400000000000002</v>
      </c>
      <c r="J20" s="17">
        <f t="shared" si="0"/>
        <v>74.69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>
        <v>52</v>
      </c>
      <c r="D4" s="30" t="s">
        <v>123</v>
      </c>
      <c r="E4" s="12">
        <v>60</v>
      </c>
      <c r="F4" s="22">
        <v>2</v>
      </c>
      <c r="G4" s="12">
        <v>55.68</v>
      </c>
      <c r="H4" s="12">
        <v>0.85</v>
      </c>
      <c r="I4" s="12">
        <v>3.61</v>
      </c>
      <c r="J4" s="13">
        <v>4.96</v>
      </c>
    </row>
    <row r="5" spans="1:10" x14ac:dyDescent="0.25">
      <c r="A5" s="6"/>
      <c r="B5" s="44" t="s">
        <v>11</v>
      </c>
      <c r="C5" s="91">
        <v>302</v>
      </c>
      <c r="D5" s="31" t="s">
        <v>117</v>
      </c>
      <c r="E5" s="128">
        <v>100</v>
      </c>
      <c r="F5" s="23">
        <f>цена!K43</f>
        <v>5.150500000000001</v>
      </c>
      <c r="G5" s="14">
        <v>147.19999999999999</v>
      </c>
      <c r="H5" s="14">
        <v>4.21</v>
      </c>
      <c r="I5" s="14">
        <v>3</v>
      </c>
      <c r="J5" s="15">
        <v>25.9</v>
      </c>
    </row>
    <row r="6" spans="1:10" x14ac:dyDescent="0.25">
      <c r="A6" s="6"/>
      <c r="B6" s="44" t="s">
        <v>11</v>
      </c>
      <c r="C6" s="91">
        <v>295</v>
      </c>
      <c r="D6" s="31" t="s">
        <v>98</v>
      </c>
      <c r="E6" s="14">
        <v>90</v>
      </c>
      <c r="F6" s="23">
        <f>цена!F43</f>
        <v>27.250200000000007</v>
      </c>
      <c r="G6" s="14">
        <v>317.45</v>
      </c>
      <c r="H6" s="14">
        <v>12.52</v>
      </c>
      <c r="I6" s="14">
        <v>24.05</v>
      </c>
      <c r="J6" s="15">
        <v>12.65</v>
      </c>
    </row>
    <row r="7" spans="1:10" x14ac:dyDescent="0.25">
      <c r="A7" s="6"/>
      <c r="B7" s="1" t="s">
        <v>15</v>
      </c>
      <c r="C7" s="91" t="s">
        <v>19</v>
      </c>
      <c r="D7" s="31" t="s">
        <v>99</v>
      </c>
      <c r="E7" s="128">
        <v>30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15.75" thickBot="1" x14ac:dyDescent="0.3">
      <c r="A8" s="7"/>
      <c r="B8" s="8" t="s">
        <v>12</v>
      </c>
      <c r="C8" s="92">
        <v>349</v>
      </c>
      <c r="D8" s="32" t="s">
        <v>120</v>
      </c>
      <c r="E8" s="16">
        <v>180</v>
      </c>
      <c r="F8" s="24">
        <v>4.024</v>
      </c>
      <c r="G8" s="16">
        <v>119.52</v>
      </c>
      <c r="H8" s="16">
        <v>0.6</v>
      </c>
      <c r="I8" s="16">
        <v>0.08</v>
      </c>
      <c r="J8" s="17">
        <v>28.81</v>
      </c>
    </row>
    <row r="9" spans="1:10" x14ac:dyDescent="0.25">
      <c r="A9" s="3"/>
      <c r="B9" s="43" t="s">
        <v>13</v>
      </c>
      <c r="C9" s="90">
        <v>341</v>
      </c>
      <c r="D9" s="30" t="s">
        <v>121</v>
      </c>
      <c r="E9" s="12">
        <v>100</v>
      </c>
      <c r="F9" s="22">
        <v>31.2</v>
      </c>
      <c r="G9" s="12">
        <v>90</v>
      </c>
      <c r="H9" s="12">
        <v>0.78</v>
      </c>
      <c r="I9" s="12">
        <v>0.17</v>
      </c>
      <c r="J9" s="13">
        <v>20</v>
      </c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560</v>
      </c>
      <c r="F20" s="24">
        <f t="shared" si="0"/>
        <v>71.507200000000012</v>
      </c>
      <c r="G20" s="16">
        <f t="shared" si="0"/>
        <v>798.84999999999991</v>
      </c>
      <c r="H20" s="16">
        <f t="shared" si="0"/>
        <v>21.240000000000002</v>
      </c>
      <c r="I20" s="16">
        <f t="shared" si="0"/>
        <v>31.15</v>
      </c>
      <c r="J20" s="17">
        <f t="shared" si="0"/>
        <v>106.42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 t="s">
        <v>124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 t="s">
        <v>15</v>
      </c>
      <c r="C4" s="107">
        <v>15</v>
      </c>
      <c r="D4" s="34" t="s">
        <v>101</v>
      </c>
      <c r="E4" s="27">
        <v>20</v>
      </c>
      <c r="F4" s="28">
        <v>13</v>
      </c>
      <c r="G4" s="27">
        <v>72</v>
      </c>
      <c r="H4" s="27">
        <v>4.6399999999999997</v>
      </c>
      <c r="I4" s="27">
        <v>5.9</v>
      </c>
      <c r="J4" s="29"/>
    </row>
    <row r="5" spans="1:10" x14ac:dyDescent="0.25">
      <c r="A5" s="6"/>
      <c r="B5" s="1" t="s">
        <v>11</v>
      </c>
      <c r="C5" s="91">
        <v>259</v>
      </c>
      <c r="D5" s="31" t="s">
        <v>102</v>
      </c>
      <c r="E5" s="14">
        <v>175</v>
      </c>
      <c r="F5" s="23">
        <v>40.269999999999996</v>
      </c>
      <c r="G5" s="14">
        <v>383</v>
      </c>
      <c r="H5" s="14">
        <v>12.3</v>
      </c>
      <c r="I5" s="14">
        <v>29.5</v>
      </c>
      <c r="J5" s="14">
        <v>16.579999999999998</v>
      </c>
    </row>
    <row r="6" spans="1:10" x14ac:dyDescent="0.25">
      <c r="A6" s="6"/>
      <c r="B6" s="44" t="s">
        <v>15</v>
      </c>
      <c r="C6" s="91" t="s">
        <v>19</v>
      </c>
      <c r="D6" s="31" t="s">
        <v>99</v>
      </c>
      <c r="E6" s="128">
        <v>30</v>
      </c>
      <c r="F6" s="23">
        <v>1.8824999999999998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0" x14ac:dyDescent="0.25">
      <c r="A7" s="6"/>
      <c r="B7" s="1" t="s">
        <v>109</v>
      </c>
      <c r="C7" s="91">
        <v>507</v>
      </c>
      <c r="D7" s="31" t="s">
        <v>111</v>
      </c>
      <c r="E7" s="14">
        <v>180</v>
      </c>
      <c r="F7" s="23">
        <v>15</v>
      </c>
      <c r="G7" s="14">
        <v>72</v>
      </c>
      <c r="H7" s="14">
        <v>0</v>
      </c>
      <c r="I7" s="14">
        <v>0</v>
      </c>
      <c r="J7" s="14">
        <v>17.100000000000001</v>
      </c>
    </row>
    <row r="8" spans="1:10" ht="15.75" thickBot="1" x14ac:dyDescent="0.3">
      <c r="A8" s="7"/>
      <c r="B8" s="45" t="s">
        <v>13</v>
      </c>
      <c r="C8" s="108">
        <v>341</v>
      </c>
      <c r="D8" s="33" t="s">
        <v>121</v>
      </c>
      <c r="E8" s="18">
        <v>100</v>
      </c>
      <c r="F8" s="25">
        <v>31.2</v>
      </c>
      <c r="G8" s="18">
        <v>90</v>
      </c>
      <c r="H8" s="18">
        <v>0.78</v>
      </c>
      <c r="I8" s="18">
        <v>0.17</v>
      </c>
      <c r="J8" s="19">
        <v>20</v>
      </c>
    </row>
    <row r="9" spans="1:10" x14ac:dyDescent="0.25">
      <c r="A9" s="3"/>
      <c r="B9" s="43" t="str">
        <f>'1нед(5день) '!B4</f>
        <v>закуска</v>
      </c>
      <c r="C9" s="90" t="s">
        <v>19</v>
      </c>
      <c r="D9" s="30" t="s">
        <v>118</v>
      </c>
      <c r="E9" s="12">
        <v>60</v>
      </c>
      <c r="F9" s="22">
        <v>6.5</v>
      </c>
      <c r="G9" s="12">
        <v>7.2</v>
      </c>
      <c r="H9" s="12">
        <v>0.42</v>
      </c>
      <c r="I9" s="12">
        <v>0.6</v>
      </c>
      <c r="J9" s="13">
        <v>1.1399999999999999</v>
      </c>
    </row>
    <row r="10" spans="1:10" x14ac:dyDescent="0.25">
      <c r="A10" s="6"/>
      <c r="B10" s="1"/>
      <c r="C10" s="9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29">
        <f>SUM(E4:E19)</f>
        <v>565</v>
      </c>
      <c r="F20" s="24">
        <f t="shared" ref="F20" si="0">SUM(F4:F19)</f>
        <v>107.85250000000001</v>
      </c>
      <c r="G20" s="16">
        <f>SUM(G4:G19)</f>
        <v>693.2</v>
      </c>
      <c r="H20" s="16">
        <f>SUM(H4:H19)</f>
        <v>20.420000000000005</v>
      </c>
      <c r="I20" s="16">
        <f>SUM(I4:I19)</f>
        <v>36.410000000000004</v>
      </c>
      <c r="J20" s="17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образец</vt:lpstr>
      <vt:lpstr>цена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2021-05-25T15:02:54Z</cp:lastPrinted>
  <dcterms:created xsi:type="dcterms:W3CDTF">2015-06-05T18:19:34Z</dcterms:created>
  <dcterms:modified xsi:type="dcterms:W3CDTF">2024-02-22T07:49:13Z</dcterms:modified>
</cp:coreProperties>
</file>